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2021 год" sheetId="1" r:id="rId1"/>
  </sheets>
  <definedNames>
    <definedName name="_xlnm.Print_Area" localSheetId="0">'2021 год'!$A$3:$H$82</definedName>
  </definedNames>
  <calcPr fullCalcOnLoad="1" refMode="R1C1"/>
</workbook>
</file>

<file path=xl/sharedStrings.xml><?xml version="1.0" encoding="utf-8"?>
<sst xmlns="http://schemas.openxmlformats.org/spreadsheetml/2006/main" count="152" uniqueCount="55">
  <si>
    <t>№</t>
  </si>
  <si>
    <t>Виды жилья</t>
  </si>
  <si>
    <t>Номер дома</t>
  </si>
  <si>
    <t>Материал стен</t>
  </si>
  <si>
    <t>Этажность</t>
  </si>
  <si>
    <t>Количество подъездов</t>
  </si>
  <si>
    <t>шлакоблочный</t>
  </si>
  <si>
    <t xml:space="preserve">ул. Дзержинского </t>
  </si>
  <si>
    <t>кирпичный</t>
  </si>
  <si>
    <t xml:space="preserve">ул.Дзержинского </t>
  </si>
  <si>
    <t xml:space="preserve">ул. Добролюбова </t>
  </si>
  <si>
    <t xml:space="preserve">ул.Киевская </t>
  </si>
  <si>
    <t>ул.Киевская</t>
  </si>
  <si>
    <t xml:space="preserve">ул.Комсомольская </t>
  </si>
  <si>
    <t>ул.Лазо</t>
  </si>
  <si>
    <t xml:space="preserve">ул.Ленина </t>
  </si>
  <si>
    <t xml:space="preserve">ул.Маяковского </t>
  </si>
  <si>
    <t>ул.Маяковского</t>
  </si>
  <si>
    <t xml:space="preserve">ул.Мира </t>
  </si>
  <si>
    <t xml:space="preserve">ул.О. Кошевого </t>
  </si>
  <si>
    <t xml:space="preserve">ул.Чкалова </t>
  </si>
  <si>
    <t>бревенчатый</t>
  </si>
  <si>
    <t>ВСЕГО жилищный фонд:</t>
  </si>
  <si>
    <t>I. Многоквартирные жилые дома со всеми видами благоустройства в каменном исполнении</t>
  </si>
  <si>
    <t>II. Многоквартирные жилые дома со всеми видами благоустройства в панельном исполнении</t>
  </si>
  <si>
    <t>III. Многоквартирные жилые дома со всеми видами благоустройства шлакоблочные</t>
  </si>
  <si>
    <t>панельный</t>
  </si>
  <si>
    <t>IV. Многоквартирные жилые дома со всеми видами благоустройства в деревянном исполнении</t>
  </si>
  <si>
    <t>Всего по типу: 17</t>
  </si>
  <si>
    <t>Всего по типу: 6</t>
  </si>
  <si>
    <t>Всего домов</t>
  </si>
  <si>
    <t xml:space="preserve">МКД-деревянные </t>
  </si>
  <si>
    <t xml:space="preserve">МКД-шлакоблочные </t>
  </si>
  <si>
    <t xml:space="preserve">МКД-панельные </t>
  </si>
  <si>
    <t xml:space="preserve"> МКД-кирпичные </t>
  </si>
  <si>
    <t xml:space="preserve">ул. Молодежная </t>
  </si>
  <si>
    <t>10 б</t>
  </si>
  <si>
    <t>Год ввода в эксплуатацию</t>
  </si>
  <si>
    <t>Всего по типу: 15</t>
  </si>
  <si>
    <t>10 а</t>
  </si>
  <si>
    <t>13 а</t>
  </si>
  <si>
    <t>3 а</t>
  </si>
  <si>
    <t>1 а</t>
  </si>
  <si>
    <t>30 а</t>
  </si>
  <si>
    <t>32 а</t>
  </si>
  <si>
    <t>34 а</t>
  </si>
  <si>
    <t>бетон стенов камни</t>
  </si>
  <si>
    <t>Всего по типу: 9</t>
  </si>
  <si>
    <t>VI.Многоквартирные жилые дома со всеми видами благоустройства в деревянном исполнении (мкр. Березовый)</t>
  </si>
  <si>
    <t>ул.Лесная</t>
  </si>
  <si>
    <t>ул. Серегина</t>
  </si>
  <si>
    <t>Всего по типу: 12</t>
  </si>
  <si>
    <t>брусовый</t>
  </si>
  <si>
    <t>605площ</t>
  </si>
  <si>
    <t>Количество квартир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</si>
</sst>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#,##0.00&quot;р.&quot;"/>
    <numFmt numFmtId="196" formatCode="#,##0.00_ ;\-#,##0.00\ "/>
    <numFmt numFmtId="197" formatCode="0.00000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2"/>
  <sheetViews>
    <sheetView tabSelected="1" zoomScalePageLayoutView="0" workbookViewId="0" topLeftCell="A1">
      <selection activeCell="B83" sqref="B83:F99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9.57421875" style="0" customWidth="1"/>
    <col min="4" max="4" width="9.7109375" style="0" customWidth="1"/>
    <col min="5" max="5" width="16.00390625" style="0" customWidth="1"/>
    <col min="6" max="6" width="9.140625" style="0" customWidth="1"/>
    <col min="7" max="7" width="10.7109375" style="0" customWidth="1"/>
    <col min="8" max="8" width="13.00390625" style="0" customWidth="1"/>
    <col min="9" max="9" width="11.140625" style="0" customWidth="1"/>
  </cols>
  <sheetData>
    <row r="2" ht="13.5" thickBot="1"/>
    <row r="3" spans="1:8" ht="27" customHeight="1">
      <c r="A3" s="36" t="s">
        <v>0</v>
      </c>
      <c r="B3" s="38" t="s">
        <v>1</v>
      </c>
      <c r="C3" s="40" t="s">
        <v>2</v>
      </c>
      <c r="D3" s="40" t="s">
        <v>37</v>
      </c>
      <c r="E3" s="38" t="s">
        <v>3</v>
      </c>
      <c r="F3" s="43" t="s">
        <v>4</v>
      </c>
      <c r="G3" s="40" t="s">
        <v>5</v>
      </c>
      <c r="H3" s="42" t="s">
        <v>54</v>
      </c>
    </row>
    <row r="4" spans="1:8" ht="36" customHeight="1" thickBot="1">
      <c r="A4" s="37"/>
      <c r="B4" s="39"/>
      <c r="C4" s="41"/>
      <c r="D4" s="41"/>
      <c r="E4" s="39"/>
      <c r="F4" s="44"/>
      <c r="G4" s="41"/>
      <c r="H4" s="41"/>
    </row>
    <row r="5" spans="1:8" ht="12.75">
      <c r="A5" s="19"/>
      <c r="B5" s="47" t="s">
        <v>23</v>
      </c>
      <c r="C5" s="48"/>
      <c r="D5" s="48"/>
      <c r="E5" s="48"/>
      <c r="F5" s="48"/>
      <c r="G5" s="48"/>
      <c r="H5" s="52"/>
    </row>
    <row r="6" spans="1:8" ht="22.5" customHeight="1">
      <c r="A6" s="10">
        <v>1</v>
      </c>
      <c r="B6" s="3" t="s">
        <v>7</v>
      </c>
      <c r="C6" s="2">
        <v>1</v>
      </c>
      <c r="D6" s="2">
        <v>1960</v>
      </c>
      <c r="E6" s="2" t="s">
        <v>8</v>
      </c>
      <c r="F6" s="2">
        <v>4</v>
      </c>
      <c r="G6" s="2">
        <v>3</v>
      </c>
      <c r="H6" s="2">
        <v>40</v>
      </c>
    </row>
    <row r="7" spans="1:8" ht="22.5" customHeight="1">
      <c r="A7" s="10">
        <v>2</v>
      </c>
      <c r="B7" s="3" t="s">
        <v>7</v>
      </c>
      <c r="C7" s="2">
        <v>2</v>
      </c>
      <c r="D7" s="2">
        <v>1960</v>
      </c>
      <c r="E7" s="2" t="s">
        <v>8</v>
      </c>
      <c r="F7" s="2">
        <v>4</v>
      </c>
      <c r="G7" s="2">
        <v>3</v>
      </c>
      <c r="H7" s="2">
        <v>48</v>
      </c>
    </row>
    <row r="8" spans="1:8" ht="22.5" customHeight="1">
      <c r="A8" s="10">
        <v>3</v>
      </c>
      <c r="B8" s="3" t="s">
        <v>9</v>
      </c>
      <c r="C8" s="2">
        <v>3</v>
      </c>
      <c r="D8" s="2">
        <v>1960</v>
      </c>
      <c r="E8" s="2" t="s">
        <v>8</v>
      </c>
      <c r="F8" s="2">
        <v>4</v>
      </c>
      <c r="G8" s="2">
        <v>4</v>
      </c>
      <c r="H8" s="2">
        <v>32</v>
      </c>
    </row>
    <row r="9" spans="1:8" ht="22.5" customHeight="1">
      <c r="A9" s="10">
        <v>4</v>
      </c>
      <c r="B9" s="3" t="s">
        <v>10</v>
      </c>
      <c r="C9" s="2">
        <v>14</v>
      </c>
      <c r="D9" s="2">
        <v>1972</v>
      </c>
      <c r="E9" s="2" t="s">
        <v>8</v>
      </c>
      <c r="F9" s="2">
        <v>4</v>
      </c>
      <c r="G9" s="2">
        <v>3</v>
      </c>
      <c r="H9" s="2">
        <v>36</v>
      </c>
    </row>
    <row r="10" spans="1:8" ht="22.5" customHeight="1">
      <c r="A10" s="10">
        <v>5</v>
      </c>
      <c r="B10" s="3" t="s">
        <v>13</v>
      </c>
      <c r="C10" s="2">
        <v>11</v>
      </c>
      <c r="D10" s="2">
        <v>1971</v>
      </c>
      <c r="E10" s="2" t="s">
        <v>8</v>
      </c>
      <c r="F10" s="2">
        <v>5</v>
      </c>
      <c r="G10" s="2">
        <v>3</v>
      </c>
      <c r="H10" s="2">
        <v>60</v>
      </c>
    </row>
    <row r="11" spans="1:8" ht="22.5" customHeight="1">
      <c r="A11" s="10">
        <v>6</v>
      </c>
      <c r="B11" s="3" t="s">
        <v>13</v>
      </c>
      <c r="C11" s="2">
        <v>13</v>
      </c>
      <c r="D11" s="2">
        <v>1972</v>
      </c>
      <c r="E11" s="2" t="s">
        <v>8</v>
      </c>
      <c r="F11" s="2">
        <v>5</v>
      </c>
      <c r="G11" s="2">
        <v>3</v>
      </c>
      <c r="H11" s="2">
        <v>60</v>
      </c>
    </row>
    <row r="12" spans="1:8" ht="22.5" customHeight="1">
      <c r="A12" s="10">
        <v>7</v>
      </c>
      <c r="B12" s="3" t="s">
        <v>13</v>
      </c>
      <c r="C12" s="2">
        <v>6</v>
      </c>
      <c r="D12" s="2">
        <v>1968</v>
      </c>
      <c r="E12" s="2" t="s">
        <v>8</v>
      </c>
      <c r="F12" s="2">
        <v>5</v>
      </c>
      <c r="G12" s="2">
        <v>4</v>
      </c>
      <c r="H12" s="2">
        <v>80</v>
      </c>
    </row>
    <row r="13" spans="1:8" ht="22.5" customHeight="1">
      <c r="A13" s="10">
        <v>8</v>
      </c>
      <c r="B13" s="3" t="s">
        <v>13</v>
      </c>
      <c r="C13" s="2">
        <v>9</v>
      </c>
      <c r="D13" s="2">
        <v>1970</v>
      </c>
      <c r="E13" s="2" t="s">
        <v>8</v>
      </c>
      <c r="F13" s="2">
        <v>4</v>
      </c>
      <c r="G13" s="2">
        <v>3</v>
      </c>
      <c r="H13" s="2">
        <v>48</v>
      </c>
    </row>
    <row r="14" spans="1:8" ht="22.5" customHeight="1">
      <c r="A14" s="10">
        <v>9</v>
      </c>
      <c r="B14" s="3" t="s">
        <v>15</v>
      </c>
      <c r="C14" s="2">
        <v>3</v>
      </c>
      <c r="D14" s="2">
        <v>1968</v>
      </c>
      <c r="E14" s="2" t="s">
        <v>8</v>
      </c>
      <c r="F14" s="2">
        <v>4</v>
      </c>
      <c r="G14" s="2">
        <v>3</v>
      </c>
      <c r="H14" s="2">
        <v>48</v>
      </c>
    </row>
    <row r="15" spans="1:8" ht="22.5" customHeight="1">
      <c r="A15" s="10">
        <v>10</v>
      </c>
      <c r="B15" s="3" t="s">
        <v>16</v>
      </c>
      <c r="C15" s="2">
        <v>11</v>
      </c>
      <c r="D15" s="2">
        <v>1963</v>
      </c>
      <c r="E15" s="2" t="s">
        <v>8</v>
      </c>
      <c r="F15" s="2">
        <v>3</v>
      </c>
      <c r="G15" s="2">
        <v>2</v>
      </c>
      <c r="H15" s="2">
        <v>24</v>
      </c>
    </row>
    <row r="16" spans="1:8" ht="22.5" customHeight="1">
      <c r="A16" s="10">
        <v>11</v>
      </c>
      <c r="B16" s="3" t="s">
        <v>17</v>
      </c>
      <c r="C16" s="2">
        <v>13</v>
      </c>
      <c r="D16" s="2">
        <v>1963</v>
      </c>
      <c r="E16" s="2" t="s">
        <v>8</v>
      </c>
      <c r="F16" s="2">
        <v>3</v>
      </c>
      <c r="G16" s="2">
        <v>2</v>
      </c>
      <c r="H16" s="2">
        <v>24</v>
      </c>
    </row>
    <row r="17" spans="1:8" ht="22.5" customHeight="1">
      <c r="A17" s="10">
        <v>12</v>
      </c>
      <c r="B17" s="3" t="s">
        <v>16</v>
      </c>
      <c r="C17" s="2">
        <v>15</v>
      </c>
      <c r="D17" s="2">
        <v>1963</v>
      </c>
      <c r="E17" s="2" t="s">
        <v>8</v>
      </c>
      <c r="F17" s="2">
        <v>3</v>
      </c>
      <c r="G17" s="2">
        <v>2</v>
      </c>
      <c r="H17" s="2">
        <v>24</v>
      </c>
    </row>
    <row r="18" spans="1:8" ht="22.5" customHeight="1">
      <c r="A18" s="1">
        <v>13</v>
      </c>
      <c r="B18" s="3" t="s">
        <v>16</v>
      </c>
      <c r="C18" s="2">
        <v>17</v>
      </c>
      <c r="D18" s="2">
        <v>1965</v>
      </c>
      <c r="E18" s="2" t="s">
        <v>8</v>
      </c>
      <c r="F18" s="2">
        <v>4</v>
      </c>
      <c r="G18" s="2">
        <v>2</v>
      </c>
      <c r="H18" s="2">
        <v>28</v>
      </c>
    </row>
    <row r="19" spans="1:8" ht="22.5" customHeight="1">
      <c r="A19" s="1">
        <f>A18+1</f>
        <v>14</v>
      </c>
      <c r="B19" s="3" t="s">
        <v>16</v>
      </c>
      <c r="C19" s="2">
        <v>19</v>
      </c>
      <c r="D19" s="2">
        <v>1965</v>
      </c>
      <c r="E19" s="2" t="s">
        <v>8</v>
      </c>
      <c r="F19" s="2">
        <v>4</v>
      </c>
      <c r="G19" s="2">
        <v>2</v>
      </c>
      <c r="H19" s="2">
        <v>32</v>
      </c>
    </row>
    <row r="20" spans="1:8" ht="22.5" customHeight="1">
      <c r="A20" s="1">
        <v>15</v>
      </c>
      <c r="B20" s="3" t="s">
        <v>18</v>
      </c>
      <c r="C20" s="2">
        <v>2</v>
      </c>
      <c r="D20" s="2">
        <v>1975</v>
      </c>
      <c r="E20" s="2" t="s">
        <v>8</v>
      </c>
      <c r="F20" s="2">
        <v>4</v>
      </c>
      <c r="G20" s="2">
        <v>3</v>
      </c>
      <c r="H20" s="2">
        <v>37</v>
      </c>
    </row>
    <row r="21" spans="1:8" ht="22.5" customHeight="1">
      <c r="A21" s="1">
        <v>16</v>
      </c>
      <c r="B21" s="3" t="s">
        <v>20</v>
      </c>
      <c r="C21" s="2">
        <v>1</v>
      </c>
      <c r="D21" s="2">
        <v>1965</v>
      </c>
      <c r="E21" s="2" t="s">
        <v>8</v>
      </c>
      <c r="F21" s="2">
        <v>4</v>
      </c>
      <c r="G21" s="2">
        <v>2</v>
      </c>
      <c r="H21" s="2">
        <v>16</v>
      </c>
    </row>
    <row r="22" spans="1:8" ht="22.5" customHeight="1">
      <c r="A22" s="1">
        <v>17</v>
      </c>
      <c r="B22" s="3" t="s">
        <v>20</v>
      </c>
      <c r="C22" s="2">
        <v>3</v>
      </c>
      <c r="D22" s="2">
        <v>1966</v>
      </c>
      <c r="E22" s="2" t="s">
        <v>8</v>
      </c>
      <c r="F22" s="2">
        <v>4</v>
      </c>
      <c r="G22" s="2">
        <v>2</v>
      </c>
      <c r="H22" s="2">
        <v>16</v>
      </c>
    </row>
    <row r="23" spans="1:8" ht="13.5" thickBot="1">
      <c r="A23" s="11"/>
      <c r="B23" s="21" t="s">
        <v>28</v>
      </c>
      <c r="C23" s="22"/>
      <c r="D23" s="22"/>
      <c r="E23" s="2"/>
      <c r="F23" s="14">
        <f>SUM(F6:F22)</f>
        <v>68</v>
      </c>
      <c r="G23" s="14">
        <f>SUM(G6:G22)</f>
        <v>46</v>
      </c>
      <c r="H23" s="5">
        <f>SUM(H6:H22)</f>
        <v>653</v>
      </c>
    </row>
    <row r="24" spans="1:8" ht="13.5" thickBot="1">
      <c r="A24" s="23"/>
      <c r="B24" s="49" t="s">
        <v>24</v>
      </c>
      <c r="C24" s="49"/>
      <c r="D24" s="49"/>
      <c r="E24" s="49"/>
      <c r="F24" s="49"/>
      <c r="G24" s="49"/>
      <c r="H24" s="53"/>
    </row>
    <row r="25" spans="1:8" ht="22.5" customHeight="1">
      <c r="A25" s="1">
        <v>1</v>
      </c>
      <c r="B25" s="3" t="s">
        <v>13</v>
      </c>
      <c r="C25" s="2" t="s">
        <v>42</v>
      </c>
      <c r="D25" s="2">
        <v>1978</v>
      </c>
      <c r="E25" s="2" t="s">
        <v>26</v>
      </c>
      <c r="F25" s="2">
        <v>5</v>
      </c>
      <c r="G25" s="2">
        <v>6</v>
      </c>
      <c r="H25" s="2">
        <v>100</v>
      </c>
    </row>
    <row r="26" spans="1:8" ht="22.5" customHeight="1">
      <c r="A26" s="1">
        <v>2</v>
      </c>
      <c r="B26" s="3" t="s">
        <v>13</v>
      </c>
      <c r="C26" s="2" t="s">
        <v>41</v>
      </c>
      <c r="D26" s="2">
        <v>1978</v>
      </c>
      <c r="E26" s="2" t="s">
        <v>26</v>
      </c>
      <c r="F26" s="2">
        <v>5</v>
      </c>
      <c r="G26" s="2">
        <v>6</v>
      </c>
      <c r="H26" s="2">
        <v>98</v>
      </c>
    </row>
    <row r="27" spans="1:8" ht="22.5" customHeight="1">
      <c r="A27" s="1">
        <v>3</v>
      </c>
      <c r="B27" s="3" t="s">
        <v>13</v>
      </c>
      <c r="C27" s="2">
        <v>4</v>
      </c>
      <c r="D27" s="2">
        <v>1968</v>
      </c>
      <c r="E27" s="2" t="s">
        <v>26</v>
      </c>
      <c r="F27" s="2">
        <v>5</v>
      </c>
      <c r="G27" s="2">
        <v>4</v>
      </c>
      <c r="H27" s="2">
        <v>80</v>
      </c>
    </row>
    <row r="28" spans="1:8" ht="22.5" customHeight="1">
      <c r="A28" s="1">
        <v>4</v>
      </c>
      <c r="B28" s="3" t="s">
        <v>13</v>
      </c>
      <c r="C28" s="2" t="s">
        <v>40</v>
      </c>
      <c r="D28" s="2">
        <v>1979</v>
      </c>
      <c r="E28" s="2" t="s">
        <v>26</v>
      </c>
      <c r="F28" s="2">
        <v>5</v>
      </c>
      <c r="G28" s="2">
        <v>4</v>
      </c>
      <c r="H28" s="2">
        <v>70</v>
      </c>
    </row>
    <row r="29" spans="1:8" ht="22.5" customHeight="1">
      <c r="A29" s="1">
        <v>5</v>
      </c>
      <c r="B29" s="3" t="s">
        <v>14</v>
      </c>
      <c r="C29" s="2">
        <v>2</v>
      </c>
      <c r="D29" s="2">
        <v>1968</v>
      </c>
      <c r="E29" s="2" t="s">
        <v>26</v>
      </c>
      <c r="F29" s="2">
        <v>5</v>
      </c>
      <c r="G29" s="2">
        <v>4</v>
      </c>
      <c r="H29" s="2">
        <v>80</v>
      </c>
    </row>
    <row r="30" spans="1:8" ht="22.5" customHeight="1">
      <c r="A30" s="1">
        <v>6</v>
      </c>
      <c r="B30" s="3" t="s">
        <v>15</v>
      </c>
      <c r="C30" s="2">
        <v>1</v>
      </c>
      <c r="D30" s="2">
        <v>1989</v>
      </c>
      <c r="E30" s="2" t="s">
        <v>26</v>
      </c>
      <c r="F30" s="2">
        <v>5</v>
      </c>
      <c r="G30" s="2">
        <v>7</v>
      </c>
      <c r="H30" s="2">
        <v>104</v>
      </c>
    </row>
    <row r="31" spans="1:8" ht="22.5" customHeight="1">
      <c r="A31" s="1">
        <v>7</v>
      </c>
      <c r="B31" s="3" t="s">
        <v>15</v>
      </c>
      <c r="C31" s="2" t="s">
        <v>42</v>
      </c>
      <c r="D31" s="2">
        <v>1992</v>
      </c>
      <c r="E31" s="2" t="s">
        <v>26</v>
      </c>
      <c r="F31" s="2">
        <v>5</v>
      </c>
      <c r="G31" s="2">
        <v>7</v>
      </c>
      <c r="H31" s="2">
        <v>104</v>
      </c>
    </row>
    <row r="32" spans="1:8" ht="22.5" customHeight="1">
      <c r="A32" s="1">
        <v>8</v>
      </c>
      <c r="B32" s="3" t="s">
        <v>35</v>
      </c>
      <c r="C32" s="2" t="s">
        <v>39</v>
      </c>
      <c r="D32" s="2">
        <v>2008</v>
      </c>
      <c r="E32" s="2" t="s">
        <v>26</v>
      </c>
      <c r="F32" s="2">
        <v>5</v>
      </c>
      <c r="G32" s="2">
        <v>2</v>
      </c>
      <c r="H32" s="2">
        <v>28</v>
      </c>
    </row>
    <row r="33" spans="1:8" ht="22.5" customHeight="1">
      <c r="A33" s="1">
        <v>9</v>
      </c>
      <c r="B33" s="3" t="s">
        <v>35</v>
      </c>
      <c r="C33" s="2" t="s">
        <v>36</v>
      </c>
      <c r="D33" s="2">
        <v>2010</v>
      </c>
      <c r="E33" s="2" t="s">
        <v>26</v>
      </c>
      <c r="F33" s="2">
        <v>5</v>
      </c>
      <c r="G33" s="2">
        <v>5</v>
      </c>
      <c r="H33" s="2">
        <v>75</v>
      </c>
    </row>
    <row r="34" spans="1:8" ht="22.5" customHeight="1">
      <c r="A34" s="1">
        <v>10</v>
      </c>
      <c r="B34" s="3" t="s">
        <v>19</v>
      </c>
      <c r="C34" s="2">
        <v>9</v>
      </c>
      <c r="D34" s="2">
        <v>1987</v>
      </c>
      <c r="E34" s="2" t="s">
        <v>26</v>
      </c>
      <c r="F34" s="2">
        <v>5</v>
      </c>
      <c r="G34" s="2">
        <v>6</v>
      </c>
      <c r="H34" s="2">
        <v>100</v>
      </c>
    </row>
    <row r="35" spans="1:8" ht="22.5" customHeight="1">
      <c r="A35" s="1">
        <v>11</v>
      </c>
      <c r="B35" s="3" t="s">
        <v>19</v>
      </c>
      <c r="C35" s="2">
        <v>11</v>
      </c>
      <c r="D35" s="2">
        <v>1985</v>
      </c>
      <c r="E35" s="2" t="s">
        <v>26</v>
      </c>
      <c r="F35" s="2">
        <v>5</v>
      </c>
      <c r="G35" s="2">
        <v>6</v>
      </c>
      <c r="H35" s="2">
        <v>100</v>
      </c>
    </row>
    <row r="36" spans="1:8" ht="22.5" customHeight="1">
      <c r="A36" s="1">
        <v>12</v>
      </c>
      <c r="B36" s="3" t="s">
        <v>19</v>
      </c>
      <c r="C36" s="2">
        <v>13</v>
      </c>
      <c r="D36" s="2">
        <v>1990</v>
      </c>
      <c r="E36" s="2" t="s">
        <v>26</v>
      </c>
      <c r="F36" s="2">
        <v>5</v>
      </c>
      <c r="G36" s="2">
        <v>8</v>
      </c>
      <c r="H36" s="2">
        <v>120</v>
      </c>
    </row>
    <row r="37" spans="1:8" ht="22.5" customHeight="1">
      <c r="A37" s="1">
        <v>13</v>
      </c>
      <c r="B37" s="3" t="s">
        <v>19</v>
      </c>
      <c r="C37" s="2">
        <v>15</v>
      </c>
      <c r="D37" s="2">
        <v>1995</v>
      </c>
      <c r="E37" s="2" t="s">
        <v>26</v>
      </c>
      <c r="F37" s="2">
        <v>5</v>
      </c>
      <c r="G37" s="2">
        <v>4</v>
      </c>
      <c r="H37" s="2">
        <v>80</v>
      </c>
    </row>
    <row r="38" spans="1:8" ht="22.5" customHeight="1">
      <c r="A38" s="1">
        <v>14</v>
      </c>
      <c r="B38" s="3" t="s">
        <v>19</v>
      </c>
      <c r="C38" s="6">
        <v>23</v>
      </c>
      <c r="D38" s="6">
        <v>2012</v>
      </c>
      <c r="E38" s="6" t="s">
        <v>26</v>
      </c>
      <c r="F38" s="6">
        <v>5</v>
      </c>
      <c r="G38" s="6">
        <v>3</v>
      </c>
      <c r="H38" s="6">
        <v>44</v>
      </c>
    </row>
    <row r="39" spans="1:8" ht="22.5" customHeight="1">
      <c r="A39" s="1">
        <v>15</v>
      </c>
      <c r="B39" s="3" t="s">
        <v>19</v>
      </c>
      <c r="C39" s="6">
        <v>25</v>
      </c>
      <c r="D39" s="6">
        <v>2013</v>
      </c>
      <c r="E39" s="6" t="s">
        <v>26</v>
      </c>
      <c r="F39" s="6">
        <v>5</v>
      </c>
      <c r="G39" s="6">
        <v>2</v>
      </c>
      <c r="H39" s="6">
        <v>30</v>
      </c>
    </row>
    <row r="40" spans="1:8" ht="13.5" thickBot="1">
      <c r="A40" s="1"/>
      <c r="B40" s="9" t="s">
        <v>38</v>
      </c>
      <c r="C40" s="9"/>
      <c r="D40" s="9"/>
      <c r="E40" s="9"/>
      <c r="F40" s="9">
        <f>SUM(F25:F39)</f>
        <v>75</v>
      </c>
      <c r="G40" s="9">
        <f>SUM(G25:G39)</f>
        <v>74</v>
      </c>
      <c r="H40" s="9">
        <f>SUM(H25:H39)</f>
        <v>1213</v>
      </c>
    </row>
    <row r="41" spans="1:8" ht="13.5" thickBot="1">
      <c r="A41" s="23"/>
      <c r="B41" s="49" t="s">
        <v>25</v>
      </c>
      <c r="C41" s="49"/>
      <c r="D41" s="49"/>
      <c r="E41" s="49"/>
      <c r="F41" s="49"/>
      <c r="G41" s="49"/>
      <c r="H41" s="53"/>
    </row>
    <row r="42" spans="1:8" ht="22.5" customHeight="1">
      <c r="A42" s="1">
        <v>1</v>
      </c>
      <c r="B42" s="3" t="s">
        <v>11</v>
      </c>
      <c r="C42" s="2">
        <v>2</v>
      </c>
      <c r="D42" s="2">
        <v>1955</v>
      </c>
      <c r="E42" s="2" t="s">
        <v>6</v>
      </c>
      <c r="F42" s="2">
        <v>2</v>
      </c>
      <c r="G42" s="2">
        <v>1</v>
      </c>
      <c r="H42" s="2">
        <v>8</v>
      </c>
    </row>
    <row r="43" spans="1:8" ht="22.5" customHeight="1">
      <c r="A43" s="1">
        <v>2</v>
      </c>
      <c r="B43" s="3" t="s">
        <v>11</v>
      </c>
      <c r="C43" s="2">
        <v>4</v>
      </c>
      <c r="D43" s="2">
        <v>1955</v>
      </c>
      <c r="E43" s="2" t="s">
        <v>6</v>
      </c>
      <c r="F43" s="2">
        <v>2</v>
      </c>
      <c r="G43" s="2">
        <v>1</v>
      </c>
      <c r="H43" s="2">
        <v>4</v>
      </c>
    </row>
    <row r="44" spans="1:8" ht="22.5" customHeight="1">
      <c r="A44" s="1">
        <v>3</v>
      </c>
      <c r="B44" s="3" t="s">
        <v>12</v>
      </c>
      <c r="C44" s="2">
        <v>6</v>
      </c>
      <c r="D44" s="2">
        <v>1955</v>
      </c>
      <c r="E44" s="2" t="s">
        <v>6</v>
      </c>
      <c r="F44" s="2">
        <v>2</v>
      </c>
      <c r="G44" s="2">
        <v>1</v>
      </c>
      <c r="H44" s="2">
        <v>4</v>
      </c>
    </row>
    <row r="45" spans="1:8" ht="22.5" customHeight="1">
      <c r="A45" s="1">
        <v>4</v>
      </c>
      <c r="B45" s="3" t="s">
        <v>11</v>
      </c>
      <c r="C45" s="2">
        <v>8</v>
      </c>
      <c r="D45" s="2">
        <v>1955</v>
      </c>
      <c r="E45" s="2" t="s">
        <v>6</v>
      </c>
      <c r="F45" s="2">
        <v>2</v>
      </c>
      <c r="G45" s="2">
        <v>1</v>
      </c>
      <c r="H45" s="2">
        <v>8</v>
      </c>
    </row>
    <row r="46" spans="1:8" ht="22.5" customHeight="1">
      <c r="A46" s="1">
        <v>5</v>
      </c>
      <c r="B46" s="3" t="s">
        <v>11</v>
      </c>
      <c r="C46" s="2">
        <v>10</v>
      </c>
      <c r="D46" s="2">
        <v>1955</v>
      </c>
      <c r="E46" s="2" t="s">
        <v>6</v>
      </c>
      <c r="F46" s="2">
        <v>2</v>
      </c>
      <c r="G46" s="2">
        <v>1</v>
      </c>
      <c r="H46" s="2">
        <v>4</v>
      </c>
    </row>
    <row r="47" spans="1:8" ht="22.5" customHeight="1">
      <c r="A47" s="1">
        <v>6</v>
      </c>
      <c r="B47" s="3" t="s">
        <v>11</v>
      </c>
      <c r="C47" s="2">
        <v>12</v>
      </c>
      <c r="D47" s="2">
        <v>1955</v>
      </c>
      <c r="E47" s="2" t="s">
        <v>6</v>
      </c>
      <c r="F47" s="2">
        <v>2</v>
      </c>
      <c r="G47" s="2">
        <v>1</v>
      </c>
      <c r="H47" s="2">
        <v>4</v>
      </c>
    </row>
    <row r="48" spans="1:8" ht="22.5" customHeight="1">
      <c r="A48" s="15">
        <v>7</v>
      </c>
      <c r="B48" s="3" t="s">
        <v>16</v>
      </c>
      <c r="C48" s="2" t="s">
        <v>43</v>
      </c>
      <c r="D48" s="2">
        <v>2014</v>
      </c>
      <c r="E48" s="2" t="s">
        <v>46</v>
      </c>
      <c r="F48" s="2">
        <v>3</v>
      </c>
      <c r="G48" s="2">
        <v>2</v>
      </c>
      <c r="H48" s="2">
        <v>18</v>
      </c>
    </row>
    <row r="49" spans="1:8" ht="22.5" customHeight="1">
      <c r="A49" s="15">
        <v>8</v>
      </c>
      <c r="B49" s="3" t="s">
        <v>16</v>
      </c>
      <c r="C49" s="2" t="s">
        <v>44</v>
      </c>
      <c r="D49" s="2">
        <v>2014</v>
      </c>
      <c r="E49" s="2" t="s">
        <v>46</v>
      </c>
      <c r="F49" s="2">
        <v>3</v>
      </c>
      <c r="G49" s="2">
        <v>2</v>
      </c>
      <c r="H49" s="2">
        <v>18</v>
      </c>
    </row>
    <row r="50" spans="1:8" ht="22.5" customHeight="1">
      <c r="A50" s="15">
        <v>9</v>
      </c>
      <c r="B50" s="3" t="s">
        <v>16</v>
      </c>
      <c r="C50" s="2" t="s">
        <v>45</v>
      </c>
      <c r="D50" s="2">
        <v>2014</v>
      </c>
      <c r="E50" s="2" t="s">
        <v>46</v>
      </c>
      <c r="F50" s="2">
        <v>3</v>
      </c>
      <c r="G50" s="2">
        <v>2</v>
      </c>
      <c r="H50" s="2">
        <v>18</v>
      </c>
    </row>
    <row r="51" spans="1:8" ht="13.5" thickBot="1">
      <c r="A51" s="8"/>
      <c r="B51" s="9" t="s">
        <v>47</v>
      </c>
      <c r="C51" s="9"/>
      <c r="D51" s="9"/>
      <c r="E51" s="9"/>
      <c r="F51" s="9">
        <f>SUM(F42:F50)</f>
        <v>21</v>
      </c>
      <c r="G51" s="9">
        <f>SUM(G42:G50)</f>
        <v>12</v>
      </c>
      <c r="H51" s="9">
        <f>SUM(H42:H50)</f>
        <v>86</v>
      </c>
    </row>
    <row r="52" spans="1:8" ht="13.5" thickBot="1">
      <c r="A52" s="23"/>
      <c r="B52" s="50" t="s">
        <v>27</v>
      </c>
      <c r="C52" s="51"/>
      <c r="D52" s="51"/>
      <c r="E52" s="51"/>
      <c r="F52" s="51"/>
      <c r="G52" s="51"/>
      <c r="H52" s="54"/>
    </row>
    <row r="53" spans="1:8" ht="22.5" customHeight="1">
      <c r="A53" s="11">
        <v>1</v>
      </c>
      <c r="B53" s="3" t="s">
        <v>15</v>
      </c>
      <c r="C53" s="2">
        <v>29</v>
      </c>
      <c r="D53" s="2">
        <v>1939</v>
      </c>
      <c r="E53" s="2" t="s">
        <v>21</v>
      </c>
      <c r="F53" s="2">
        <v>2</v>
      </c>
      <c r="G53" s="2">
        <v>3</v>
      </c>
      <c r="H53" s="2">
        <v>12</v>
      </c>
    </row>
    <row r="54" spans="1:8" ht="22.5" customHeight="1">
      <c r="A54" s="11">
        <v>2</v>
      </c>
      <c r="B54" s="3" t="s">
        <v>15</v>
      </c>
      <c r="C54" s="2">
        <v>35</v>
      </c>
      <c r="D54" s="2">
        <v>1939</v>
      </c>
      <c r="E54" s="2" t="s">
        <v>21</v>
      </c>
      <c r="F54" s="2">
        <v>2</v>
      </c>
      <c r="G54" s="2">
        <v>3</v>
      </c>
      <c r="H54" s="2">
        <v>12</v>
      </c>
    </row>
    <row r="55" spans="1:8" ht="22.5" customHeight="1">
      <c r="A55" s="11">
        <v>3</v>
      </c>
      <c r="B55" s="3" t="s">
        <v>16</v>
      </c>
      <c r="C55" s="2">
        <v>12</v>
      </c>
      <c r="D55" s="2">
        <v>1938</v>
      </c>
      <c r="E55" s="2" t="s">
        <v>21</v>
      </c>
      <c r="F55" s="2">
        <v>2</v>
      </c>
      <c r="G55" s="2">
        <v>3</v>
      </c>
      <c r="H55" s="2">
        <v>12</v>
      </c>
    </row>
    <row r="56" spans="1:8" ht="22.5" customHeight="1">
      <c r="A56" s="11">
        <v>4</v>
      </c>
      <c r="B56" s="3" t="s">
        <v>16</v>
      </c>
      <c r="C56" s="2">
        <v>14</v>
      </c>
      <c r="D56" s="2">
        <v>1938</v>
      </c>
      <c r="E56" s="2" t="s">
        <v>21</v>
      </c>
      <c r="F56" s="2">
        <v>2</v>
      </c>
      <c r="G56" s="2">
        <v>2</v>
      </c>
      <c r="H56" s="2">
        <v>8</v>
      </c>
    </row>
    <row r="57" spans="1:8" ht="22.5" customHeight="1">
      <c r="A57" s="11">
        <v>5</v>
      </c>
      <c r="B57" s="3" t="s">
        <v>16</v>
      </c>
      <c r="C57" s="2">
        <v>16</v>
      </c>
      <c r="D57" s="2">
        <v>1938</v>
      </c>
      <c r="E57" s="2" t="s">
        <v>21</v>
      </c>
      <c r="F57" s="2">
        <v>2</v>
      </c>
      <c r="G57" s="2">
        <v>2</v>
      </c>
      <c r="H57" s="2">
        <v>8</v>
      </c>
    </row>
    <row r="58" spans="1:8" ht="22.5" customHeight="1">
      <c r="A58" s="11">
        <v>6</v>
      </c>
      <c r="B58" s="12" t="s">
        <v>11</v>
      </c>
      <c r="C58" s="2">
        <v>1</v>
      </c>
      <c r="D58" s="2">
        <v>1955</v>
      </c>
      <c r="E58" s="2" t="s">
        <v>21</v>
      </c>
      <c r="F58" s="2">
        <v>2</v>
      </c>
      <c r="G58" s="2">
        <v>1</v>
      </c>
      <c r="H58" s="2">
        <v>8</v>
      </c>
    </row>
    <row r="59" spans="1:8" ht="12.75">
      <c r="A59" s="13"/>
      <c r="B59" s="21" t="s">
        <v>29</v>
      </c>
      <c r="C59" s="22"/>
      <c r="D59" s="22"/>
      <c r="E59" s="2"/>
      <c r="F59" s="14">
        <f>SUM(F53:F58)</f>
        <v>12</v>
      </c>
      <c r="G59" s="14">
        <f>SUM(G53:G58)</f>
        <v>14</v>
      </c>
      <c r="H59" s="5">
        <f>SUM(H53:H58)</f>
        <v>60</v>
      </c>
    </row>
    <row r="60" spans="1:8" ht="18.75" customHeight="1">
      <c r="A60" s="11"/>
      <c r="B60" s="24"/>
      <c r="C60" s="16">
        <v>47</v>
      </c>
      <c r="D60" s="25"/>
      <c r="E60" s="26"/>
      <c r="F60" s="16">
        <f>F59+F51+F40+F23</f>
        <v>176</v>
      </c>
      <c r="G60" s="16">
        <f>G59+G51+G40+G23</f>
        <v>146</v>
      </c>
      <c r="H60" s="16">
        <f>H59+H51+H40+H23</f>
        <v>2012</v>
      </c>
    </row>
    <row r="61" spans="1:8" ht="12.75">
      <c r="A61" s="17"/>
      <c r="B61" s="45" t="s">
        <v>48</v>
      </c>
      <c r="C61" s="46"/>
      <c r="D61" s="46"/>
      <c r="E61" s="46"/>
      <c r="F61" s="46"/>
      <c r="G61" s="46"/>
      <c r="H61" s="55"/>
    </row>
    <row r="62" spans="1:8" ht="22.5" customHeight="1">
      <c r="A62" s="17">
        <v>1</v>
      </c>
      <c r="B62" s="27" t="s">
        <v>49</v>
      </c>
      <c r="C62" s="2">
        <v>1</v>
      </c>
      <c r="D62" s="2">
        <v>1978</v>
      </c>
      <c r="E62" s="28" t="s">
        <v>52</v>
      </c>
      <c r="F62" s="2">
        <v>2</v>
      </c>
      <c r="G62" s="2">
        <v>3</v>
      </c>
      <c r="H62" s="2">
        <v>12</v>
      </c>
    </row>
    <row r="63" spans="1:8" ht="22.5" customHeight="1">
      <c r="A63" s="17">
        <v>2</v>
      </c>
      <c r="B63" s="27" t="s">
        <v>49</v>
      </c>
      <c r="C63" s="2">
        <v>2</v>
      </c>
      <c r="D63" s="2">
        <v>1978</v>
      </c>
      <c r="E63" s="28" t="s">
        <v>52</v>
      </c>
      <c r="F63" s="2">
        <v>2</v>
      </c>
      <c r="G63" s="2">
        <v>3</v>
      </c>
      <c r="H63" s="2">
        <v>12</v>
      </c>
    </row>
    <row r="64" spans="1:8" ht="22.5" customHeight="1">
      <c r="A64" s="17">
        <v>3</v>
      </c>
      <c r="B64" s="27" t="s">
        <v>49</v>
      </c>
      <c r="C64" s="2">
        <v>3</v>
      </c>
      <c r="D64" s="2">
        <v>1989</v>
      </c>
      <c r="E64" s="28" t="s">
        <v>52</v>
      </c>
      <c r="F64" s="2">
        <v>2</v>
      </c>
      <c r="G64" s="2">
        <v>3</v>
      </c>
      <c r="H64" s="2">
        <v>12</v>
      </c>
    </row>
    <row r="65" spans="1:8" ht="22.5" customHeight="1">
      <c r="A65" s="17">
        <v>4</v>
      </c>
      <c r="B65" s="27" t="s">
        <v>50</v>
      </c>
      <c r="C65" s="2">
        <v>2</v>
      </c>
      <c r="D65" s="2">
        <v>1989</v>
      </c>
      <c r="E65" s="28" t="s">
        <v>52</v>
      </c>
      <c r="F65" s="2">
        <v>2</v>
      </c>
      <c r="G65" s="2">
        <v>3</v>
      </c>
      <c r="H65" s="2">
        <v>12</v>
      </c>
    </row>
    <row r="66" spans="1:8" ht="22.5" customHeight="1">
      <c r="A66" s="17">
        <v>5</v>
      </c>
      <c r="B66" s="27" t="s">
        <v>50</v>
      </c>
      <c r="C66" s="2">
        <v>3</v>
      </c>
      <c r="D66" s="2">
        <v>1978</v>
      </c>
      <c r="E66" s="28" t="s">
        <v>52</v>
      </c>
      <c r="F66" s="2">
        <v>2</v>
      </c>
      <c r="G66" s="2">
        <v>3</v>
      </c>
      <c r="H66" s="2">
        <v>12</v>
      </c>
    </row>
    <row r="67" spans="1:8" ht="22.5" customHeight="1">
      <c r="A67" s="17">
        <v>6</v>
      </c>
      <c r="B67" s="27" t="s">
        <v>50</v>
      </c>
      <c r="C67" s="2">
        <v>4</v>
      </c>
      <c r="D67" s="2">
        <v>1978</v>
      </c>
      <c r="E67" s="28" t="s">
        <v>52</v>
      </c>
      <c r="F67" s="2">
        <v>2</v>
      </c>
      <c r="G67" s="2">
        <v>3</v>
      </c>
      <c r="H67" s="2">
        <v>12</v>
      </c>
    </row>
    <row r="68" spans="1:8" ht="22.5" customHeight="1">
      <c r="A68" s="17">
        <v>7</v>
      </c>
      <c r="B68" s="27" t="s">
        <v>50</v>
      </c>
      <c r="C68" s="2">
        <v>5</v>
      </c>
      <c r="D68" s="2">
        <v>1989</v>
      </c>
      <c r="E68" s="28" t="s">
        <v>52</v>
      </c>
      <c r="F68" s="2">
        <v>2</v>
      </c>
      <c r="G68" s="2">
        <v>3</v>
      </c>
      <c r="H68" s="2">
        <v>12</v>
      </c>
    </row>
    <row r="69" spans="1:8" ht="22.5" customHeight="1">
      <c r="A69" s="17">
        <v>8</v>
      </c>
      <c r="B69" s="27" t="s">
        <v>50</v>
      </c>
      <c r="C69" s="2">
        <v>8</v>
      </c>
      <c r="D69" s="2">
        <v>1978</v>
      </c>
      <c r="E69" s="28" t="s">
        <v>52</v>
      </c>
      <c r="F69" s="2">
        <v>2</v>
      </c>
      <c r="G69" s="2">
        <v>3</v>
      </c>
      <c r="H69" s="2">
        <v>12</v>
      </c>
    </row>
    <row r="70" spans="1:8" ht="22.5" customHeight="1">
      <c r="A70" s="17">
        <v>9</v>
      </c>
      <c r="B70" s="27" t="s">
        <v>50</v>
      </c>
      <c r="C70" s="2">
        <v>11</v>
      </c>
      <c r="D70" s="2">
        <v>1989</v>
      </c>
      <c r="E70" s="28" t="s">
        <v>52</v>
      </c>
      <c r="F70" s="2">
        <v>2</v>
      </c>
      <c r="G70" s="2">
        <v>3</v>
      </c>
      <c r="H70" s="2">
        <v>12</v>
      </c>
    </row>
    <row r="71" spans="1:8" ht="22.5" customHeight="1">
      <c r="A71" s="17">
        <v>10</v>
      </c>
      <c r="B71" s="27" t="s">
        <v>50</v>
      </c>
      <c r="C71" s="2">
        <v>14</v>
      </c>
      <c r="D71" s="2">
        <v>1989</v>
      </c>
      <c r="E71" s="28" t="s">
        <v>52</v>
      </c>
      <c r="F71" s="2">
        <v>2</v>
      </c>
      <c r="G71" s="2">
        <v>3</v>
      </c>
      <c r="H71" s="2">
        <v>12</v>
      </c>
    </row>
    <row r="72" spans="1:8" ht="22.5" customHeight="1">
      <c r="A72" s="17">
        <v>11</v>
      </c>
      <c r="B72" s="27" t="s">
        <v>50</v>
      </c>
      <c r="C72" s="2">
        <v>15</v>
      </c>
      <c r="D72" s="2">
        <v>1978</v>
      </c>
      <c r="E72" s="28" t="s">
        <v>52</v>
      </c>
      <c r="F72" s="2">
        <v>2</v>
      </c>
      <c r="G72" s="2">
        <v>3</v>
      </c>
      <c r="H72" s="2">
        <v>12</v>
      </c>
    </row>
    <row r="73" spans="1:8" ht="22.5" customHeight="1">
      <c r="A73" s="17">
        <v>12</v>
      </c>
      <c r="B73" s="27" t="s">
        <v>50</v>
      </c>
      <c r="C73" s="2">
        <v>16</v>
      </c>
      <c r="D73" s="2">
        <v>1989</v>
      </c>
      <c r="E73" s="28" t="s">
        <v>52</v>
      </c>
      <c r="F73" s="2">
        <v>2</v>
      </c>
      <c r="G73" s="2">
        <v>3</v>
      </c>
      <c r="H73" s="2">
        <v>12</v>
      </c>
    </row>
    <row r="74" spans="1:8" ht="22.5" customHeight="1">
      <c r="A74" s="17"/>
      <c r="B74" s="21" t="s">
        <v>51</v>
      </c>
      <c r="C74" s="22"/>
      <c r="D74" s="22"/>
      <c r="E74" s="2"/>
      <c r="F74" s="2"/>
      <c r="G74" s="14">
        <f>SUM(G62:G73)</f>
        <v>36</v>
      </c>
      <c r="H74" s="14">
        <f>SUM(H62:H73)</f>
        <v>144</v>
      </c>
    </row>
    <row r="75" spans="1:8" ht="20.25" customHeight="1" thickBot="1">
      <c r="A75" s="11"/>
      <c r="B75" s="29" t="s">
        <v>22</v>
      </c>
      <c r="C75" s="29"/>
      <c r="D75" s="29"/>
      <c r="E75" s="18"/>
      <c r="F75" s="29"/>
      <c r="G75" s="30">
        <f>G23+G40+G51+G59+G74</f>
        <v>182</v>
      </c>
      <c r="H75" s="7">
        <f>H23+H40+H51+H59+H74</f>
        <v>2156</v>
      </c>
    </row>
    <row r="76" spans="1:8" ht="20.25" customHeight="1">
      <c r="A76" s="11"/>
      <c r="B76" s="31"/>
      <c r="C76" s="32"/>
      <c r="D76" s="32"/>
      <c r="E76" s="35"/>
      <c r="F76" s="32"/>
      <c r="G76" s="33"/>
      <c r="H76" s="34"/>
    </row>
    <row r="77" spans="1:8" ht="14.25" customHeight="1">
      <c r="A77" s="11"/>
      <c r="B77" s="21" t="s">
        <v>34</v>
      </c>
      <c r="C77" s="22">
        <v>17</v>
      </c>
      <c r="D77" s="22"/>
      <c r="E77" s="2"/>
      <c r="F77" s="14" t="s">
        <v>53</v>
      </c>
      <c r="G77" s="2"/>
      <c r="H77" s="4"/>
    </row>
    <row r="78" spans="1:8" ht="12.75">
      <c r="A78" s="11"/>
      <c r="B78" s="21" t="s">
        <v>33</v>
      </c>
      <c r="C78" s="22">
        <v>15</v>
      </c>
      <c r="D78" s="22"/>
      <c r="E78" s="2"/>
      <c r="F78" s="2"/>
      <c r="G78" s="2"/>
      <c r="H78" s="4"/>
    </row>
    <row r="79" spans="1:8" ht="12.75">
      <c r="A79" s="11"/>
      <c r="B79" s="21" t="s">
        <v>32</v>
      </c>
      <c r="C79" s="22">
        <v>9</v>
      </c>
      <c r="D79" s="22"/>
      <c r="E79" s="2"/>
      <c r="F79" s="2"/>
      <c r="G79" s="2"/>
      <c r="H79" s="4"/>
    </row>
    <row r="80" spans="1:8" ht="12.75">
      <c r="A80" s="11"/>
      <c r="B80" s="21" t="s">
        <v>31</v>
      </c>
      <c r="C80" s="22">
        <v>18</v>
      </c>
      <c r="D80" s="22"/>
      <c r="E80" s="2"/>
      <c r="F80" s="2"/>
      <c r="G80" s="2"/>
      <c r="H80" s="4"/>
    </row>
    <row r="81" spans="1:8" ht="12.75">
      <c r="A81" s="11"/>
      <c r="B81" s="21" t="s">
        <v>30</v>
      </c>
      <c r="C81" s="22">
        <f>SUM(C77:C80)</f>
        <v>59</v>
      </c>
      <c r="D81" s="22"/>
      <c r="E81" s="2"/>
      <c r="F81" s="2"/>
      <c r="G81" s="2"/>
      <c r="H81" s="4"/>
    </row>
    <row r="82" spans="1:8" ht="12.75">
      <c r="A82" s="20"/>
      <c r="B82" s="20"/>
      <c r="C82" s="20"/>
      <c r="D82" s="20"/>
      <c r="E82" s="20"/>
      <c r="F82" s="20"/>
      <c r="G82" s="20"/>
      <c r="H82" s="20"/>
    </row>
  </sheetData>
  <sheetProtection/>
  <mergeCells count="13">
    <mergeCell ref="B5:H5"/>
    <mergeCell ref="B24:H24"/>
    <mergeCell ref="B41:H41"/>
    <mergeCell ref="B52:H52"/>
    <mergeCell ref="E3:E4"/>
    <mergeCell ref="F3:F4"/>
    <mergeCell ref="G3:G4"/>
    <mergeCell ref="B61:H61"/>
    <mergeCell ref="H3:H4"/>
    <mergeCell ref="A3:A4"/>
    <mergeCell ref="B3:B4"/>
    <mergeCell ref="C3:C4"/>
    <mergeCell ref="D3:D4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2020-03-31T00:45:42Z</cp:lastPrinted>
  <dcterms:created xsi:type="dcterms:W3CDTF">1996-10-08T23:32:33Z</dcterms:created>
  <dcterms:modified xsi:type="dcterms:W3CDTF">2021-05-26T07:23:09Z</dcterms:modified>
  <cp:category/>
  <cp:version/>
  <cp:contentType/>
  <cp:contentStatus/>
</cp:coreProperties>
</file>